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assets!$A$1:$L$70</definedName>
  </definedNames>
  <calcPr calcId="145621"/>
</workbook>
</file>

<file path=xl/calcChain.xml><?xml version="1.0" encoding="utf-8"?>
<calcChain xmlns="http://schemas.openxmlformats.org/spreadsheetml/2006/main">
  <c r="L53" i="1" l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<sst xmlns="http://schemas.openxmlformats.org/spreadsheetml/2006/main" count="82" uniqueCount="80">
  <si>
    <t>Health, Nutrition, Population and Poverty</t>
  </si>
  <si>
    <t>Zambia 2001 -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</si>
  <si>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</si>
  <si>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</si>
  <si>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</si>
  <si>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</si>
  <si>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</si>
  <si>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</si>
  <si>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</si>
  <si>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</si>
  <si>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</si>
  <si>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</si>
  <si>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</si>
  <si>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</si>
  <si>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</si>
  <si>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</si>
  <si>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</si>
  <si>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</si>
  <si>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</si>
  <si>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</si>
  <si>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</si>
  <si>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</si>
  <si>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</si>
  <si>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</si>
  <si>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</si>
  <si>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</si>
  <si>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Share toilet with other households</t>
  </si>
  <si>
    <t>Solar power</t>
  </si>
  <si>
    <t>If HH has a domestic worker not related to head</t>
  </si>
  <si>
    <t>If household works own or family's agric. land</t>
  </si>
  <si>
    <t>Piped into dwelling</t>
  </si>
  <si>
    <t>Piped into yard/plot</t>
  </si>
  <si>
    <t>Communal tap</t>
  </si>
  <si>
    <t>Piped to neighbor</t>
  </si>
  <si>
    <t>Open well in yard/plot</t>
  </si>
  <si>
    <t>Open public well</t>
  </si>
  <si>
    <t>Open public well at neighbor</t>
  </si>
  <si>
    <t>Protected well in yard/plot</t>
  </si>
  <si>
    <t>Protected public well</t>
  </si>
  <si>
    <t>Spring water</t>
  </si>
  <si>
    <t>Surface water-river, lake, etc.</t>
  </si>
  <si>
    <t>Rain water</t>
  </si>
  <si>
    <t>Tanker truck</t>
  </si>
  <si>
    <t>Bottled water</t>
  </si>
  <si>
    <t>Other water source</t>
  </si>
  <si>
    <t>Flush toilet</t>
  </si>
  <si>
    <t>Traditional pit latrine</t>
  </si>
  <si>
    <t>Ventilated improved pit latrine</t>
  </si>
  <si>
    <t>No facility/bush/field</t>
  </si>
  <si>
    <t>Other toilet facility</t>
  </si>
  <si>
    <t>Earth, mud, dung floor</t>
  </si>
  <si>
    <t>Rudimentary wood plank floor</t>
  </si>
  <si>
    <t>Concrete, cement floor</t>
  </si>
  <si>
    <t>Terrazo, ceramic tile floor</t>
  </si>
  <si>
    <t>Parquet, wood tile floor</t>
  </si>
  <si>
    <t>Brick floor</t>
  </si>
  <si>
    <t>Other type of flooring</t>
  </si>
  <si>
    <t>Electricity for cooking</t>
  </si>
  <si>
    <t>LPG, natural gas for cooking</t>
  </si>
  <si>
    <t>Coal, lignite for cooking</t>
  </si>
  <si>
    <t>Charcoal for cooking</t>
  </si>
  <si>
    <t>Wood, straw for cooking</t>
  </si>
  <si>
    <t>Dung for cooking</t>
  </si>
  <si>
    <t>Other fuel for cooking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</si>
  <si>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</si>
  <si>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</si>
  <si>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</si>
  <si>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</si>
  <si>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</si>
  <si>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Zambia 2001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</si>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</sst>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0.13570025259612686</v>
      </c>
      <c r="C8" s="23">
        <v>0.34249402212522639</v>
      </c>
      <c r="D8" s="24">
        <v>0</v>
      </c>
      <c r="E8" s="24">
        <v>0</v>
      </c>
      <c r="F8" s="24">
        <v>0</v>
      </c>
      <c r="G8" s="24">
        <v>6.6212329981851642E-2</v>
      </c>
      <c r="H8" s="24">
        <v>0.93624016608945571</v>
      </c>
      <c r="I8" s="25">
        <v>0.20046041573330595</v>
      </c>
      <c r="J8" s="26">
        <v>0.12955312218325077</v>
      </c>
      <c r="K8" s="19">
        <f>(M8-B8)/C8*J8</f>
        <v>0.32693338728530003</v>
      </c>
      <c r="L8" s="19">
        <f>(N8-B8)/C8*J8</f>
        <v>-5.1330505845897892E-2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0.39180465899522876</v>
      </c>
      <c r="C9" s="23">
        <v>0.48818768206936197</v>
      </c>
      <c r="D9" s="24">
        <v>0</v>
      </c>
      <c r="E9" s="24">
        <v>0.33411979966267735</v>
      </c>
      <c r="F9" s="24">
        <v>0.56267063161196773</v>
      </c>
      <c r="G9" s="24">
        <v>0.6029164621011972</v>
      </c>
      <c r="H9" s="24">
        <v>0.85766331003989205</v>
      </c>
      <c r="I9" s="25">
        <v>0.46513306413530647</v>
      </c>
      <c r="J9" s="26">
        <v>7.2374983560795775E-2</v>
      </c>
      <c r="K9" s="19">
        <f t="shared" ref="K9:K53" si="0">(M9-B9)/C9*J9</f>
        <v>9.0166404077190079E-2</v>
      </c>
      <c r="L9" s="19">
        <f t="shared" ref="L9:L53" si="1">(N9-B9)/C9*J9</f>
        <v>-5.8085971431360121E-2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0.15197866966039855</v>
      </c>
      <c r="C10" s="23">
        <v>0.35902540608098937</v>
      </c>
      <c r="D10" s="24">
        <v>0</v>
      </c>
      <c r="E10" s="24">
        <v>0</v>
      </c>
      <c r="F10" s="24">
        <v>2.5697012129464007E-2</v>
      </c>
      <c r="G10" s="24">
        <v>0.24431704870791099</v>
      </c>
      <c r="H10" s="24">
        <v>0.88052960831942584</v>
      </c>
      <c r="I10" s="25">
        <v>0.23015543489350235</v>
      </c>
      <c r="J10" s="26">
        <v>0.12004379532787704</v>
      </c>
      <c r="K10" s="19">
        <f t="shared" si="0"/>
        <v>0.28354455503351489</v>
      </c>
      <c r="L10" s="19">
        <f t="shared" si="1"/>
        <v>-5.0815613619277951E-2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7.6059500420993548E-2</v>
      </c>
      <c r="C11" s="23">
        <v>0.26511189316550771</v>
      </c>
      <c r="D11" s="24">
        <v>0</v>
      </c>
      <c r="E11" s="24">
        <v>0</v>
      </c>
      <c r="F11" s="24">
        <v>1.9013904652319929E-3</v>
      </c>
      <c r="G11" s="24">
        <v>8.4303330430547611E-3</v>
      </c>
      <c r="H11" s="24">
        <v>0.58788800412760067</v>
      </c>
      <c r="I11" s="25">
        <v>0.11960874479443849</v>
      </c>
      <c r="J11" s="26">
        <v>0.11152884630897675</v>
      </c>
      <c r="K11" s="19">
        <f t="shared" si="0"/>
        <v>0.388688778710713</v>
      </c>
      <c r="L11" s="19">
        <f t="shared" si="1"/>
        <v>-3.1997162524484576E-2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0.31055290485545889</v>
      </c>
      <c r="C12" s="23">
        <v>0.46275247016010573</v>
      </c>
      <c r="D12" s="24">
        <v>0.23131762490183741</v>
      </c>
      <c r="E12" s="24">
        <v>0.37639268324129405</v>
      </c>
      <c r="F12" s="24">
        <v>0.48566145305782205</v>
      </c>
      <c r="G12" s="24">
        <v>0.35175636501995428</v>
      </c>
      <c r="H12" s="24">
        <v>0.30116284614508337</v>
      </c>
      <c r="I12" s="25">
        <v>0.34645436194018009</v>
      </c>
      <c r="J12" s="26">
        <v>-1.6721375593523199E-3</v>
      </c>
      <c r="K12" s="19">
        <f t="shared" si="0"/>
        <v>-2.4912895280249283E-3</v>
      </c>
      <c r="L12" s="19">
        <f t="shared" si="1"/>
        <v>1.1221705120128573E-3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4.2099354476564689E-3</v>
      </c>
      <c r="C13" s="23">
        <v>6.4751836049639147E-2</v>
      </c>
      <c r="D13" s="24">
        <v>0</v>
      </c>
      <c r="E13" s="24">
        <v>0</v>
      </c>
      <c r="F13" s="24">
        <v>2.777001148397141E-4</v>
      </c>
      <c r="G13" s="24">
        <v>9.2465569415484689E-3</v>
      </c>
      <c r="H13" s="24">
        <v>1.3981558828876663E-2</v>
      </c>
      <c r="I13" s="25">
        <v>4.7044741442772292E-3</v>
      </c>
      <c r="J13" s="26">
        <v>1.6943856901833528E-2</v>
      </c>
      <c r="K13" s="19">
        <f t="shared" si="0"/>
        <v>0.26057213798706652</v>
      </c>
      <c r="L13" s="19">
        <f t="shared" si="1"/>
        <v>-1.1016296701820737E-3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2.2452989054167836E-2</v>
      </c>
      <c r="C14" s="23">
        <v>0.14816184690189316</v>
      </c>
      <c r="D14" s="24">
        <v>0</v>
      </c>
      <c r="E14" s="24">
        <v>0</v>
      </c>
      <c r="F14" s="24">
        <v>2.6243057197253982E-3</v>
      </c>
      <c r="G14" s="24">
        <v>3.2006373970604012E-2</v>
      </c>
      <c r="H14" s="24">
        <v>0.1297756673608283</v>
      </c>
      <c r="I14" s="25">
        <v>3.288674515403333E-2</v>
      </c>
      <c r="J14" s="26">
        <v>5.5944652899707306E-2</v>
      </c>
      <c r="K14" s="19">
        <f t="shared" si="0"/>
        <v>0.36911343482862707</v>
      </c>
      <c r="L14" s="19">
        <f t="shared" si="1"/>
        <v>-8.4780576475136857E-3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3.017120404153803E-2</v>
      </c>
      <c r="C15" s="23">
        <v>0.17107018817302344</v>
      </c>
      <c r="D15" s="24">
        <v>0</v>
      </c>
      <c r="E15" s="24">
        <v>0</v>
      </c>
      <c r="F15" s="24">
        <v>0</v>
      </c>
      <c r="G15" s="24">
        <v>2.0967748996486655E-3</v>
      </c>
      <c r="H15" s="24">
        <v>0.2145661638240485</v>
      </c>
      <c r="I15" s="25">
        <v>4.3319560745807811E-2</v>
      </c>
      <c r="J15" s="26">
        <v>7.7928113582913072E-2</v>
      </c>
      <c r="K15" s="19">
        <f t="shared" si="0"/>
        <v>0.44178900704189905</v>
      </c>
      <c r="L15" s="19">
        <f t="shared" si="1"/>
        <v>-1.3743978659240095E-2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0.27701375245579568</v>
      </c>
      <c r="C16" s="23">
        <v>0.44755473685071101</v>
      </c>
      <c r="D16" s="24">
        <v>0</v>
      </c>
      <c r="E16" s="24">
        <v>0.26781471852176414</v>
      </c>
      <c r="F16" s="24">
        <v>0.33802318272257659</v>
      </c>
      <c r="G16" s="24">
        <v>0.4881195857357809</v>
      </c>
      <c r="H16" s="24">
        <v>0.26222854487604919</v>
      </c>
      <c r="I16" s="25">
        <v>0.26623022152722969</v>
      </c>
      <c r="J16" s="26">
        <v>2.207171446516892E-2</v>
      </c>
      <c r="K16" s="19">
        <f t="shared" si="0"/>
        <v>3.5654959503562365E-2</v>
      </c>
      <c r="L16" s="19">
        <f t="shared" si="1"/>
        <v>-1.366127524457145E-2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5.1922537187763119E-3</v>
      </c>
      <c r="C17" s="23">
        <v>7.1875024686402056E-2</v>
      </c>
      <c r="D17" s="24">
        <v>5.80984685304616E-4</v>
      </c>
      <c r="E17" s="24">
        <v>0</v>
      </c>
      <c r="F17" s="24">
        <v>4.1522103486682019E-3</v>
      </c>
      <c r="G17" s="24">
        <v>2.0527879237387775E-2</v>
      </c>
      <c r="H17" s="24">
        <v>2.887230254988347E-3</v>
      </c>
      <c r="I17" s="25">
        <v>5.6484479632453741E-3</v>
      </c>
      <c r="J17" s="26">
        <v>5.9059104044463387E-3</v>
      </c>
      <c r="K17" s="19">
        <f t="shared" si="0"/>
        <v>8.1742516887060246E-2</v>
      </c>
      <c r="L17" s="19">
        <f t="shared" si="1"/>
        <v>-4.2664312664991244E-4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1.4033118158854898E-3</v>
      </c>
      <c r="C18" s="23">
        <v>3.7437136796054232E-2</v>
      </c>
      <c r="D18" s="24">
        <v>0</v>
      </c>
      <c r="E18" s="24">
        <v>0</v>
      </c>
      <c r="F18" s="24">
        <v>9.853869502682998E-4</v>
      </c>
      <c r="G18" s="24">
        <v>3.0785623766071556E-3</v>
      </c>
      <c r="H18" s="24">
        <v>4.6051818325167108E-3</v>
      </c>
      <c r="I18" s="25">
        <v>1.7345714449863423E-3</v>
      </c>
      <c r="J18" s="26">
        <v>7.1266635033864151E-3</v>
      </c>
      <c r="K18" s="19">
        <f t="shared" si="0"/>
        <v>0.1900963369889534</v>
      </c>
      <c r="L18" s="19">
        <f t="shared" si="1"/>
        <v>-2.6713931561123301E-4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0.80044905978108338</v>
      </c>
      <c r="C19" s="23">
        <v>0.39969085650431296</v>
      </c>
      <c r="D19" s="24">
        <v>0.80632782510702306</v>
      </c>
      <c r="E19" s="24">
        <v>0.89201045753017849</v>
      </c>
      <c r="F19" s="24">
        <v>0.91459311827920864</v>
      </c>
      <c r="G19" s="24">
        <v>0.90485412989123393</v>
      </c>
      <c r="H19" s="24">
        <v>0.94117739132777911</v>
      </c>
      <c r="I19" s="25">
        <v>0.89016028279693571</v>
      </c>
      <c r="J19" s="26">
        <v>1.7982282590241021E-2</v>
      </c>
      <c r="K19" s="19">
        <f t="shared" si="0"/>
        <v>8.9778921378105871E-3</v>
      </c>
      <c r="L19" s="19">
        <f t="shared" si="1"/>
        <v>-3.6012585621709982E-2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5.5851810272242494E-2</v>
      </c>
      <c r="C20" s="23">
        <v>0.22965144588729661</v>
      </c>
      <c r="D20" s="24">
        <v>0</v>
      </c>
      <c r="E20" s="24">
        <v>0</v>
      </c>
      <c r="F20" s="24">
        <v>0</v>
      </c>
      <c r="G20" s="24">
        <v>2.7793692859154041E-2</v>
      </c>
      <c r="H20" s="24">
        <v>0.40563840164618298</v>
      </c>
      <c r="I20" s="25">
        <v>8.667296576640332E-2</v>
      </c>
      <c r="J20" s="26">
        <v>9.2943283799924586E-2</v>
      </c>
      <c r="K20" s="19">
        <f t="shared" si="0"/>
        <v>0.38211051886917863</v>
      </c>
      <c r="L20" s="19">
        <f t="shared" si="1"/>
        <v>-2.2604040801119666E-2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6.553466180185237E-2</v>
      </c>
      <c r="C21" s="23">
        <v>0.24748427217467683</v>
      </c>
      <c r="D21" s="24">
        <v>0</v>
      </c>
      <c r="E21" s="24">
        <v>0</v>
      </c>
      <c r="F21" s="24">
        <v>4.2432220863931761E-3</v>
      </c>
      <c r="G21" s="24">
        <v>0.13650106151864394</v>
      </c>
      <c r="H21" s="24">
        <v>0.34123743458312605</v>
      </c>
      <c r="I21" s="25">
        <v>9.6436359103828889E-2</v>
      </c>
      <c r="J21" s="26">
        <v>6.5053889576066184E-2</v>
      </c>
      <c r="K21" s="19">
        <f t="shared" si="0"/>
        <v>0.24563421501345761</v>
      </c>
      <c r="L21" s="19">
        <f t="shared" si="1"/>
        <v>-1.7226487221998002E-2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0.13934886331742913</v>
      </c>
      <c r="C22" s="23">
        <v>0.34633450592830367</v>
      </c>
      <c r="D22" s="24">
        <v>0</v>
      </c>
      <c r="E22" s="24">
        <v>3.0529683432395229E-2</v>
      </c>
      <c r="F22" s="24">
        <v>0.13408449823836038</v>
      </c>
      <c r="G22" s="24">
        <v>0.42366991833279094</v>
      </c>
      <c r="H22" s="24">
        <v>0.16877015785872701</v>
      </c>
      <c r="I22" s="25">
        <v>0.15096502204954293</v>
      </c>
      <c r="J22" s="26">
        <v>3.1474489850796331E-2</v>
      </c>
      <c r="K22" s="19">
        <f t="shared" si="0"/>
        <v>7.8215006021374128E-2</v>
      </c>
      <c r="L22" s="19">
        <f t="shared" si="1"/>
        <v>-1.2663867761164927E-2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4.2099354476564689E-3</v>
      </c>
      <c r="C23" s="23">
        <v>6.4751836049639064E-2</v>
      </c>
      <c r="D23" s="24">
        <v>0</v>
      </c>
      <c r="E23" s="24">
        <v>0</v>
      </c>
      <c r="F23" s="24">
        <v>1.9837880745435261E-3</v>
      </c>
      <c r="G23" s="24">
        <v>9.7970444815997544E-3</v>
      </c>
      <c r="H23" s="24">
        <v>1.3753631455897804E-2</v>
      </c>
      <c r="I23" s="25">
        <v>5.1097881872711661E-3</v>
      </c>
      <c r="J23" s="26">
        <v>9.6730702159545743E-3</v>
      </c>
      <c r="K23" s="19">
        <f t="shared" si="0"/>
        <v>0.14875790097103275</v>
      </c>
      <c r="L23" s="19">
        <f t="shared" si="1"/>
        <v>-6.2890882597674508E-4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3.4100477126017402E-2</v>
      </c>
      <c r="C24" s="23">
        <v>0.18150002041791108</v>
      </c>
      <c r="D24" s="24">
        <v>2.2532836640806221E-3</v>
      </c>
      <c r="E24" s="24">
        <v>4.9415165359419526E-2</v>
      </c>
      <c r="F24" s="24">
        <v>4.946195610800138E-2</v>
      </c>
      <c r="G24" s="24">
        <v>5.2056448249478617E-2</v>
      </c>
      <c r="H24" s="24">
        <v>1.718640846312007E-2</v>
      </c>
      <c r="I24" s="25">
        <v>3.318298544163574E-2</v>
      </c>
      <c r="J24" s="26">
        <v>-5.8743583757779312E-4</v>
      </c>
      <c r="K24" s="19">
        <f t="shared" si="0"/>
        <v>-3.1261924595325018E-3</v>
      </c>
      <c r="L24" s="19">
        <f t="shared" si="1"/>
        <v>1.1036826495225889E-4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0.3017120404153803</v>
      </c>
      <c r="C25" s="23">
        <v>0.45903317360638413</v>
      </c>
      <c r="D25" s="24">
        <v>0.52219372689291699</v>
      </c>
      <c r="E25" s="24">
        <v>0.25169393741229024</v>
      </c>
      <c r="F25" s="24">
        <v>0.29177062488848604</v>
      </c>
      <c r="G25" s="24">
        <v>9.9473697510505679E-2</v>
      </c>
      <c r="H25" s="24">
        <v>1.7796438996335477E-2</v>
      </c>
      <c r="I25" s="25">
        <v>0.241646675838641</v>
      </c>
      <c r="J25" s="26">
        <v>-4.9961010440130203E-2</v>
      </c>
      <c r="K25" s="19">
        <f t="shared" si="0"/>
        <v>-7.6001417860356565E-2</v>
      </c>
      <c r="L25" s="19">
        <f t="shared" si="1"/>
        <v>3.2838233199310014E-2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1.8243053606511366E-3</v>
      </c>
      <c r="C26" s="23">
        <v>4.2675904751504838E-2</v>
      </c>
      <c r="D26" s="24">
        <v>2.0258306996546766E-4</v>
      </c>
      <c r="E26" s="24">
        <v>9.8022985261271827E-4</v>
      </c>
      <c r="F26" s="24">
        <v>3.7783127376663597E-3</v>
      </c>
      <c r="G26" s="24">
        <v>8.8514530181483982E-3</v>
      </c>
      <c r="H26" s="24">
        <v>0</v>
      </c>
      <c r="I26" s="25">
        <v>2.7503840371006852E-3</v>
      </c>
      <c r="J26" s="26">
        <v>-9.9297098281959928E-4</v>
      </c>
      <c r="K26" s="19">
        <f t="shared" si="0"/>
        <v>-2.3225272113246063E-2</v>
      </c>
      <c r="L26" s="19">
        <f t="shared" si="1"/>
        <v>4.2447425484633598E-5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2.2452989054167836E-2</v>
      </c>
      <c r="C27" s="23">
        <v>0.14816184690189318</v>
      </c>
      <c r="D27" s="24">
        <v>7.3532084977365175E-4</v>
      </c>
      <c r="E27" s="24">
        <v>2.857683221343589E-2</v>
      </c>
      <c r="F27" s="24">
        <v>2.5876901058187605E-2</v>
      </c>
      <c r="G27" s="24">
        <v>5.1524889100972256E-2</v>
      </c>
      <c r="H27" s="24">
        <v>1.4364942237667258E-2</v>
      </c>
      <c r="I27" s="25">
        <v>2.3700207478804178E-2</v>
      </c>
      <c r="J27" s="26">
        <v>1.3364640712430756E-3</v>
      </c>
      <c r="K27" s="19">
        <f t="shared" si="0"/>
        <v>8.8177657433310009E-3</v>
      </c>
      <c r="L27" s="19">
        <f t="shared" si="1"/>
        <v>-2.0253266134552978E-4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0.17302834689868088</v>
      </c>
      <c r="C28" s="23">
        <v>0.37829832250536832</v>
      </c>
      <c r="D28" s="24">
        <v>0.2209066384451798</v>
      </c>
      <c r="E28" s="24">
        <v>0.23780197928688485</v>
      </c>
      <c r="F28" s="24">
        <v>0.22173839740030771</v>
      </c>
      <c r="G28" s="24">
        <v>0.13720350439914006</v>
      </c>
      <c r="H28" s="24">
        <v>1.6566668909561752E-2</v>
      </c>
      <c r="I28" s="25">
        <v>0.16649657041154703</v>
      </c>
      <c r="J28" s="26">
        <v>-2.7025196116193202E-2</v>
      </c>
      <c r="K28" s="19">
        <f t="shared" si="0"/>
        <v>-5.9077901692991236E-2</v>
      </c>
      <c r="L28" s="19">
        <f t="shared" si="1"/>
        <v>1.2360945662219274E-2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1.5576761156328936E-2</v>
      </c>
      <c r="C29" s="23">
        <v>0.12383972636515356</v>
      </c>
      <c r="D29" s="24">
        <v>7.7808637701368265E-3</v>
      </c>
      <c r="E29" s="24">
        <v>2.3512404657576737E-2</v>
      </c>
      <c r="F29" s="24">
        <v>2.3617445176257069E-2</v>
      </c>
      <c r="G29" s="24">
        <v>9.488129984248023E-3</v>
      </c>
      <c r="H29" s="24">
        <v>0</v>
      </c>
      <c r="I29" s="25">
        <v>1.2576147731262352E-2</v>
      </c>
      <c r="J29" s="26">
        <v>-7.2045895508145502E-3</v>
      </c>
      <c r="K29" s="19">
        <f t="shared" si="0"/>
        <v>-5.7270518825595557E-2</v>
      </c>
      <c r="L29" s="19">
        <f t="shared" si="1"/>
        <v>9.0620493081127677E-4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0.18369351669941061</v>
      </c>
      <c r="C30" s="23">
        <v>0.38726122225873488</v>
      </c>
      <c r="D30" s="24">
        <v>0.24592758330794648</v>
      </c>
      <c r="E30" s="24">
        <v>0.37301807134120213</v>
      </c>
      <c r="F30" s="24">
        <v>0.23895640037944346</v>
      </c>
      <c r="G30" s="24">
        <v>4.1287715431820568E-2</v>
      </c>
      <c r="H30" s="24">
        <v>0</v>
      </c>
      <c r="I30" s="25">
        <v>0.17734906561567199</v>
      </c>
      <c r="J30" s="26">
        <v>-3.9164037487680464E-2</v>
      </c>
      <c r="K30" s="19">
        <f t="shared" si="0"/>
        <v>-8.2553728274041754E-2</v>
      </c>
      <c r="L30" s="19">
        <f t="shared" si="1"/>
        <v>1.8577072427491948E-2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8.4198708953129382E-4</v>
      </c>
      <c r="C31" s="23">
        <v>2.9006830598986334E-2</v>
      </c>
      <c r="D31" s="24">
        <v>0</v>
      </c>
      <c r="E31" s="24">
        <v>3.7229543793830624E-3</v>
      </c>
      <c r="F31" s="24">
        <v>1.847600531753057E-3</v>
      </c>
      <c r="G31" s="24">
        <v>0</v>
      </c>
      <c r="H31" s="24">
        <v>0</v>
      </c>
      <c r="I31" s="25">
        <v>1.0427146898358943E-3</v>
      </c>
      <c r="J31" s="26">
        <v>-1.8468032612866934E-3</v>
      </c>
      <c r="K31" s="19">
        <f t="shared" si="0"/>
        <v>-6.361426735288582E-2</v>
      </c>
      <c r="L31" s="19">
        <f t="shared" si="1"/>
        <v>5.3607528668162202E-5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1.4033118158854899E-4</v>
      </c>
      <c r="C32" s="23">
        <v>1.1846146275837939E-2</v>
      </c>
      <c r="D32" s="24">
        <v>0</v>
      </c>
      <c r="E32" s="24">
        <v>0</v>
      </c>
      <c r="F32" s="24">
        <v>0</v>
      </c>
      <c r="G32" s="24">
        <v>0</v>
      </c>
      <c r="H32" s="24">
        <v>1.3884195109278461E-3</v>
      </c>
      <c r="I32" s="25">
        <v>2.7759324441716492E-4</v>
      </c>
      <c r="J32" s="26">
        <v>6.5366382285644703E-3</v>
      </c>
      <c r="K32" s="19">
        <f t="shared" si="0"/>
        <v>0.55171705483063804</v>
      </c>
      <c r="L32" s="19">
        <f t="shared" si="1"/>
        <v>-7.7433972607808855E-5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1.4033118158854899E-4</v>
      </c>
      <c r="C33" s="23">
        <v>1.1846146275837941E-2</v>
      </c>
      <c r="D33" s="24">
        <v>0</v>
      </c>
      <c r="E33" s="24">
        <v>0</v>
      </c>
      <c r="F33" s="24">
        <v>0</v>
      </c>
      <c r="G33" s="24">
        <v>1.7308994254768977E-4</v>
      </c>
      <c r="H33" s="24">
        <v>0</v>
      </c>
      <c r="I33" s="25">
        <v>3.4699155552145445E-5</v>
      </c>
      <c r="J33" s="26">
        <v>1.085975673602979E-3</v>
      </c>
      <c r="K33" s="19">
        <f t="shared" si="0"/>
        <v>9.1660465105705441E-2</v>
      </c>
      <c r="L33" s="19">
        <f t="shared" si="1"/>
        <v>-1.2864626681502518E-5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1.2629806342969408E-3</v>
      </c>
      <c r="C34" s="23">
        <v>3.5518481819719262E-2</v>
      </c>
      <c r="D34" s="24">
        <v>0</v>
      </c>
      <c r="E34" s="24">
        <v>0</v>
      </c>
      <c r="F34" s="24">
        <v>2.6408533206001474E-3</v>
      </c>
      <c r="G34" s="24">
        <v>2.1244897935865687E-3</v>
      </c>
      <c r="H34" s="24">
        <v>3.2974963384536315E-3</v>
      </c>
      <c r="I34" s="25">
        <v>1.6122829233286807E-3</v>
      </c>
      <c r="J34" s="26">
        <v>4.8625672770272162E-3</v>
      </c>
      <c r="K34" s="19">
        <f t="shared" si="0"/>
        <v>0.13672954754578387</v>
      </c>
      <c r="L34" s="19">
        <f t="shared" si="1"/>
        <v>-1.7290514653815579E-4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0.11829918607914679</v>
      </c>
      <c r="C35" s="23">
        <v>0.32298471771685372</v>
      </c>
      <c r="D35" s="24">
        <v>0</v>
      </c>
      <c r="E35" s="24">
        <v>0</v>
      </c>
      <c r="F35" s="24">
        <v>7.3699808383796963E-3</v>
      </c>
      <c r="G35" s="24">
        <v>0.11106993776130922</v>
      </c>
      <c r="H35" s="24">
        <v>0.78582643796368934</v>
      </c>
      <c r="I35" s="25">
        <v>0.18085106962202752</v>
      </c>
      <c r="J35" s="26">
        <v>0.11689162284508159</v>
      </c>
      <c r="K35" s="19">
        <f t="shared" si="0"/>
        <v>0.31909695211458566</v>
      </c>
      <c r="L35" s="19">
        <f t="shared" si="1"/>
        <v>-4.2813740352155932E-2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0.55837777154083634</v>
      </c>
      <c r="C36" s="23">
        <v>0.49661518824786016</v>
      </c>
      <c r="D36" s="24">
        <v>0.22756912878300226</v>
      </c>
      <c r="E36" s="24">
        <v>0.63383272759986731</v>
      </c>
      <c r="F36" s="24">
        <v>0.84527404501250247</v>
      </c>
      <c r="G36" s="24">
        <v>0.79566797439932191</v>
      </c>
      <c r="H36" s="24">
        <v>0.19114917971545795</v>
      </c>
      <c r="I36" s="25">
        <v>0.53100840040978581</v>
      </c>
      <c r="J36" s="26">
        <v>-2.0944795653629191E-2</v>
      </c>
      <c r="K36" s="19">
        <f t="shared" si="0"/>
        <v>-1.8625462027877043E-2</v>
      </c>
      <c r="L36" s="19">
        <f t="shared" si="1"/>
        <v>2.3549638833467664E-2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1.3050799887735054E-2</v>
      </c>
      <c r="C37" s="23">
        <v>0.11350015108449076</v>
      </c>
      <c r="D37" s="24">
        <v>0</v>
      </c>
      <c r="E37" s="24">
        <v>1.3581125794077467E-4</v>
      </c>
      <c r="F37" s="24">
        <v>1.4337565606157055E-2</v>
      </c>
      <c r="G37" s="24">
        <v>4.4963013346220639E-2</v>
      </c>
      <c r="H37" s="24">
        <v>1.8565291475167445E-2</v>
      </c>
      <c r="I37" s="25">
        <v>1.56118444345183E-2</v>
      </c>
      <c r="J37" s="26">
        <v>1.2985790363906869E-2</v>
      </c>
      <c r="K37" s="19">
        <f t="shared" si="0"/>
        <v>0.11291892821308086</v>
      </c>
      <c r="L37" s="19">
        <f t="shared" si="1"/>
        <v>-1.4931693905611428E-3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0.30844793713163066</v>
      </c>
      <c r="C38" s="23">
        <v>0.4618849912572674</v>
      </c>
      <c r="D38" s="24">
        <v>0.77243087121699816</v>
      </c>
      <c r="E38" s="24">
        <v>0.36554538790059904</v>
      </c>
      <c r="F38" s="24">
        <v>0.13232344714280297</v>
      </c>
      <c r="G38" s="24">
        <v>4.18903537016578E-2</v>
      </c>
      <c r="H38" s="24">
        <v>1.4908928393970716E-3</v>
      </c>
      <c r="I38" s="25">
        <v>0.27042378813390527</v>
      </c>
      <c r="J38" s="26">
        <v>-6.2764726625465631E-2</v>
      </c>
      <c r="K38" s="19">
        <f t="shared" si="0"/>
        <v>-9.3973774846114522E-2</v>
      </c>
      <c r="L38" s="19">
        <f t="shared" si="1"/>
        <v>4.191443934897722E-2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5.6132472635419596E-4</v>
      </c>
      <c r="C39" s="23">
        <v>2.3687304175464843E-2</v>
      </c>
      <c r="D39" s="24">
        <v>0</v>
      </c>
      <c r="E39" s="24">
        <v>0</v>
      </c>
      <c r="F39" s="24">
        <v>0</v>
      </c>
      <c r="G39" s="24">
        <v>1.0568017084560029E-3</v>
      </c>
      <c r="H39" s="24">
        <v>9.7129958374420338E-4</v>
      </c>
      <c r="I39" s="25">
        <v>4.0605240267030753E-4</v>
      </c>
      <c r="J39" s="26">
        <v>4.3308595401392001E-3</v>
      </c>
      <c r="K39" s="19">
        <f t="shared" si="0"/>
        <v>0.18273200232199963</v>
      </c>
      <c r="L39" s="19">
        <f t="shared" si="1"/>
        <v>-1.0262959973153587E-4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0.6845355037889419</v>
      </c>
      <c r="C40" s="23">
        <v>0.46473320964055598</v>
      </c>
      <c r="D40" s="24">
        <v>1</v>
      </c>
      <c r="E40" s="24">
        <v>1</v>
      </c>
      <c r="F40" s="24">
        <v>0.90721744746298194</v>
      </c>
      <c r="G40" s="24">
        <v>0.10067964973973549</v>
      </c>
      <c r="H40" s="24">
        <v>4.7432188263265597E-3</v>
      </c>
      <c r="I40" s="25">
        <v>0.60220877954743901</v>
      </c>
      <c r="J40" s="26">
        <v>-0.12032132795147465</v>
      </c>
      <c r="K40" s="19">
        <f t="shared" si="0"/>
        <v>-8.1675047787127281E-2</v>
      </c>
      <c r="L40" s="19">
        <f t="shared" si="1"/>
        <v>0.17722904052740521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7.0165590794274489E-4</v>
      </c>
      <c r="C41" s="23">
        <v>2.6481351850954928E-2</v>
      </c>
      <c r="D41" s="24">
        <v>0</v>
      </c>
      <c r="E41" s="24">
        <v>0</v>
      </c>
      <c r="F41" s="24">
        <v>1.4814583466033042E-3</v>
      </c>
      <c r="G41" s="24">
        <v>1.6475707925921619E-3</v>
      </c>
      <c r="H41" s="24">
        <v>1.3312656150290686E-3</v>
      </c>
      <c r="I41" s="25">
        <v>8.9214667923978369E-4</v>
      </c>
      <c r="J41" s="26">
        <v>2.9584193234578498E-3</v>
      </c>
      <c r="K41" s="19">
        <f t="shared" si="0"/>
        <v>0.11163869381369088</v>
      </c>
      <c r="L41" s="19">
        <f t="shared" si="1"/>
        <v>-7.8386949735775096E-5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0.28094302554027506</v>
      </c>
      <c r="C42" s="23">
        <v>0.44949126219376417</v>
      </c>
      <c r="D42" s="24">
        <v>0</v>
      </c>
      <c r="E42" s="24">
        <v>0</v>
      </c>
      <c r="F42" s="24">
        <v>8.4151132403242263E-2</v>
      </c>
      <c r="G42" s="24">
        <v>0.86560492082009</v>
      </c>
      <c r="H42" s="24">
        <v>0.7932592631740516</v>
      </c>
      <c r="I42" s="25">
        <v>0.34892321011018373</v>
      </c>
      <c r="J42" s="26">
        <v>0.10015557047619508</v>
      </c>
      <c r="K42" s="19">
        <f t="shared" si="0"/>
        <v>0.16022015896463782</v>
      </c>
      <c r="L42" s="19">
        <f t="shared" si="1"/>
        <v>-6.2599679595473245E-2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3.6486107213022732E-3</v>
      </c>
      <c r="C43" s="23">
        <v>6.0297666442578911E-2</v>
      </c>
      <c r="D43" s="24">
        <v>0</v>
      </c>
      <c r="E43" s="24">
        <v>0</v>
      </c>
      <c r="F43" s="24">
        <v>0</v>
      </c>
      <c r="G43" s="24">
        <v>5.5039035457258492E-3</v>
      </c>
      <c r="H43" s="24">
        <v>1.936954876029157E-2</v>
      </c>
      <c r="I43" s="25">
        <v>4.9760066584539908E-3</v>
      </c>
      <c r="J43" s="26">
        <v>2.4993845121374959E-2</v>
      </c>
      <c r="K43" s="19">
        <f t="shared" si="0"/>
        <v>0.4129952911828384</v>
      </c>
      <c r="L43" s="19">
        <f t="shared" si="1"/>
        <v>-1.5123771226413802E-3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7.0165590794274489E-4</v>
      </c>
      <c r="C44" s="23">
        <v>2.6481351850954928E-2</v>
      </c>
      <c r="D44" s="24">
        <v>0</v>
      </c>
      <c r="E44" s="24">
        <v>0</v>
      </c>
      <c r="F44" s="24">
        <v>0</v>
      </c>
      <c r="G44" s="24">
        <v>0</v>
      </c>
      <c r="H44" s="24">
        <v>6.1390923895698083E-3</v>
      </c>
      <c r="I44" s="25">
        <v>1.2274176218242359E-3</v>
      </c>
      <c r="J44" s="26">
        <v>1.3116344325565779E-2</v>
      </c>
      <c r="K44" s="19">
        <f t="shared" si="0"/>
        <v>0.49495740394410737</v>
      </c>
      <c r="L44" s="19">
        <f t="shared" si="1"/>
        <v>-3.475336356860746E-4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8.4198708953129382E-4</v>
      </c>
      <c r="C45" s="23">
        <v>2.9006830598986334E-2</v>
      </c>
      <c r="D45" s="24">
        <v>0</v>
      </c>
      <c r="E45" s="24">
        <v>0</v>
      </c>
      <c r="F45" s="24">
        <v>4.6823474148193515E-3</v>
      </c>
      <c r="G45" s="24">
        <v>1.7702906036296819E-3</v>
      </c>
      <c r="H45" s="24">
        <v>0</v>
      </c>
      <c r="I45" s="25">
        <v>1.2894678736231138E-3</v>
      </c>
      <c r="J45" s="26">
        <v>-6.9829611197048957E-4</v>
      </c>
      <c r="K45" s="19">
        <f t="shared" si="0"/>
        <v>-2.4053236470582294E-2</v>
      </c>
      <c r="L45" s="19">
        <f t="shared" si="1"/>
        <v>2.0269581295434516E-5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9.542520348021331E-3</v>
      </c>
      <c r="C46" s="23">
        <v>9.7225445096550664E-2</v>
      </c>
      <c r="D46" s="24">
        <v>0</v>
      </c>
      <c r="E46" s="24">
        <v>0</v>
      </c>
      <c r="F46" s="24">
        <v>0</v>
      </c>
      <c r="G46" s="24">
        <v>1.2556558219824029E-2</v>
      </c>
      <c r="H46" s="24">
        <v>5.3564214505920034E-2</v>
      </c>
      <c r="I46" s="25">
        <v>1.3226545179501573E-2</v>
      </c>
      <c r="J46" s="26">
        <v>2.7019439086170851E-2</v>
      </c>
      <c r="K46" s="19">
        <f t="shared" si="0"/>
        <v>0.27525310387957674</v>
      </c>
      <c r="L46" s="19">
        <f t="shared" si="1"/>
        <v>-2.6519142907071719E-3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0.10693236037047432</v>
      </c>
      <c r="C47" s="23">
        <v>0.3090489182643727</v>
      </c>
      <c r="D47" s="24">
        <v>0</v>
      </c>
      <c r="E47" s="24">
        <v>0</v>
      </c>
      <c r="F47" s="24">
        <v>0</v>
      </c>
      <c r="G47" s="24">
        <v>1.7832721522780443E-2</v>
      </c>
      <c r="H47" s="24">
        <v>0.78790628679489838</v>
      </c>
      <c r="I47" s="25">
        <v>0.1611047170980929</v>
      </c>
      <c r="J47" s="26">
        <v>0.12237620572862619</v>
      </c>
      <c r="K47" s="19">
        <f t="shared" si="0"/>
        <v>0.35363407777208344</v>
      </c>
      <c r="L47" s="19">
        <f t="shared" si="1"/>
        <v>-4.2342735270636013E-2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4.2099354476564691E-4</v>
      </c>
      <c r="C48" s="23">
        <v>2.0515247284374729E-2</v>
      </c>
      <c r="D48" s="24">
        <v>0</v>
      </c>
      <c r="E48" s="24">
        <v>0</v>
      </c>
      <c r="F48" s="24">
        <v>0</v>
      </c>
      <c r="G48" s="24">
        <v>1.2580011647410417E-3</v>
      </c>
      <c r="H48" s="24">
        <v>0</v>
      </c>
      <c r="I48" s="25">
        <v>2.5219014725886191E-4</v>
      </c>
      <c r="J48" s="26">
        <v>2.8880733350350948E-3</v>
      </c>
      <c r="K48" s="19">
        <f t="shared" si="0"/>
        <v>0.14071765427867822</v>
      </c>
      <c r="L48" s="19">
        <f t="shared" si="1"/>
        <v>-5.9266174762885673E-5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9.8231827111984276E-4</v>
      </c>
      <c r="C49" s="23">
        <v>3.1328757647465622E-2</v>
      </c>
      <c r="D49" s="24">
        <v>0</v>
      </c>
      <c r="E49" s="24">
        <v>0</v>
      </c>
      <c r="F49" s="24">
        <v>4.3524278529821146E-4</v>
      </c>
      <c r="G49" s="24">
        <v>3.5007499892896043E-3</v>
      </c>
      <c r="H49" s="24">
        <v>2.4592988042343802E-4</v>
      </c>
      <c r="I49" s="25">
        <v>8.378344079276324E-4</v>
      </c>
      <c r="J49" s="26">
        <v>3.556915267057818E-3</v>
      </c>
      <c r="K49" s="19">
        <f t="shared" si="0"/>
        <v>0.11342362452376469</v>
      </c>
      <c r="L49" s="19">
        <f t="shared" si="1"/>
        <v>-1.1152765439898199E-4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0.23028346898680888</v>
      </c>
      <c r="C50" s="23">
        <v>0.42104378692868533</v>
      </c>
      <c r="D50" s="24">
        <v>0</v>
      </c>
      <c r="E50" s="24">
        <v>0</v>
      </c>
      <c r="F50" s="24">
        <v>0.34826633832285103</v>
      </c>
      <c r="G50" s="24">
        <v>0.69833771858548577</v>
      </c>
      <c r="H50" s="24">
        <v>0.20167955639029153</v>
      </c>
      <c r="I50" s="25">
        <v>0.24983045926428596</v>
      </c>
      <c r="J50" s="26">
        <v>3.4155882759332082E-2</v>
      </c>
      <c r="K50" s="19">
        <f t="shared" si="0"/>
        <v>6.2440887165161531E-2</v>
      </c>
      <c r="L50" s="19">
        <f t="shared" si="1"/>
        <v>-1.868103843902098E-2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0.65801291046870614</v>
      </c>
      <c r="C51" s="23">
        <v>0.47440858292467059</v>
      </c>
      <c r="D51" s="24">
        <v>1</v>
      </c>
      <c r="E51" s="24">
        <v>0.9961725896698338</v>
      </c>
      <c r="F51" s="24">
        <v>0.64525064397231313</v>
      </c>
      <c r="G51" s="24">
        <v>0.27668551292857801</v>
      </c>
      <c r="H51" s="24">
        <v>1.0081325677076971E-2</v>
      </c>
      <c r="I51" s="25">
        <v>0.58557928357110101</v>
      </c>
      <c r="J51" s="26">
        <v>-0.11017361197073064</v>
      </c>
      <c r="K51" s="19">
        <f t="shared" si="0"/>
        <v>-7.9420892153216002E-2</v>
      </c>
      <c r="L51" s="19">
        <f t="shared" si="1"/>
        <v>0.15281270550120221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7.0165590794274489E-4</v>
      </c>
      <c r="C52" s="23">
        <v>2.6481351850954932E-2</v>
      </c>
      <c r="D52" s="24">
        <v>0</v>
      </c>
      <c r="E52" s="24">
        <v>0</v>
      </c>
      <c r="F52" s="24">
        <v>1.4434631733628894E-3</v>
      </c>
      <c r="G52" s="24">
        <v>2.3304304317613234E-3</v>
      </c>
      <c r="H52" s="24">
        <v>0</v>
      </c>
      <c r="I52" s="25">
        <v>7.5528892403699808E-4</v>
      </c>
      <c r="J52" s="26">
        <v>7.4663511895090896E-4</v>
      </c>
      <c r="K52" s="19">
        <f t="shared" si="0"/>
        <v>2.8174967887136557E-2</v>
      </c>
      <c r="L52" s="19">
        <f t="shared" si="1"/>
        <v>-1.9783013542435446E-5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2.1049677238282345E-3</v>
      </c>
      <c r="C53" s="23">
        <v>4.583483006292495E-2</v>
      </c>
      <c r="D53" s="24">
        <v>0</v>
      </c>
      <c r="E53" s="24">
        <v>3.8274103301662596E-3</v>
      </c>
      <c r="F53" s="24">
        <v>3.8879438303677273E-3</v>
      </c>
      <c r="G53" s="24">
        <v>0</v>
      </c>
      <c r="H53" s="24">
        <v>8.6901257309655598E-5</v>
      </c>
      <c r="I53" s="25">
        <v>1.4862433384827398E-3</v>
      </c>
      <c r="J53" s="26">
        <v>-2.07010715029646E-3</v>
      </c>
      <c r="K53" s="19">
        <f t="shared" si="0"/>
        <v>-4.5069429486794828E-2</v>
      </c>
      <c r="L53" s="19">
        <f t="shared" si="1"/>
        <v>9.5069813289540484E-5</v>
      </c>
      <c r="M53" s="15">
        <v>1</v>
      </c>
      <c r="N53" s="15">
        <v>0</v>
      </c>
    </row>
    <row r="54" spans="1:14" x14ac:dyDescent="0.2">
      <c r="A54" s="27"/>
      <c r="B54" s="28"/>
      <c r="C54" s="29"/>
      <c r="D54" s="30"/>
      <c r="E54" s="31"/>
      <c r="F54" s="31"/>
      <c r="G54" s="31"/>
      <c r="H54" s="31"/>
      <c r="I54" s="30"/>
      <c r="J54" s="32"/>
      <c r="K54" s="33"/>
      <c r="L54" s="14"/>
      <c r="M54" s="15">
        <v>1</v>
      </c>
      <c r="N54" s="15">
        <v>0</v>
      </c>
    </row>
    <row r="55" spans="1:14" x14ac:dyDescent="0.2">
      <c r="A55" s="1"/>
    </row>
    <row r="56" spans="1:14" x14ac:dyDescent="0.2">
      <c r="A56" s="37" t="s">
        <v>64</v>
      </c>
    </row>
    <row r="57" spans="1:14" x14ac:dyDescent="0.2">
      <c r="A57" s="1" t="s">
        <v>65</v>
      </c>
    </row>
    <row r="58" spans="1:14" x14ac:dyDescent="0.2">
      <c r="A58" s="1" t="s">
        <v>66</v>
      </c>
    </row>
    <row r="59" spans="1:14" x14ac:dyDescent="0.2">
      <c r="A59" s="1" t="s">
        <v>67</v>
      </c>
    </row>
    <row r="60" spans="1:14" x14ac:dyDescent="0.2">
      <c r="A60" s="1" t="s">
        <v>68</v>
      </c>
    </row>
    <row r="61" spans="1:14" s="1" customFormat="1" ht="17.25" customHeight="1" x14ac:dyDescent="0.3">
      <c r="A61" s="47" t="s">
        <v>69</v>
      </c>
      <c r="B61" s="47"/>
      <c r="C61" s="47"/>
      <c r="D61" s="47"/>
      <c r="E61" s="47"/>
      <c r="F61" s="47"/>
      <c r="G61" s="47"/>
      <c r="H61" s="47"/>
      <c r="I61" s="48"/>
      <c r="J61" s="48"/>
      <c r="K61" s="48"/>
      <c r="L61" s="48"/>
    </row>
    <row r="62" spans="1:14" s="1" customFormat="1" ht="18.75" x14ac:dyDescent="0.3">
      <c r="A62" s="47" t="s">
        <v>70</v>
      </c>
      <c r="B62" s="47"/>
      <c r="C62" s="47"/>
      <c r="D62" s="47"/>
      <c r="E62" s="47"/>
      <c r="F62" s="47"/>
      <c r="G62" s="47"/>
      <c r="H62" s="47"/>
      <c r="I62" s="48"/>
      <c r="J62" s="48"/>
      <c r="K62" s="48"/>
      <c r="L62" s="48"/>
    </row>
    <row r="63" spans="1:14" s="1" customFormat="1" ht="17.25" customHeight="1" x14ac:dyDescent="0.3">
      <c r="A63" s="2"/>
      <c r="B63" s="2"/>
      <c r="C63" s="2"/>
      <c r="D63" s="2"/>
      <c r="E63" s="2"/>
      <c r="F63" s="2"/>
      <c r="G63" s="2"/>
      <c r="H63" s="2"/>
      <c r="J63" s="3"/>
      <c r="K63" s="4"/>
      <c r="L63" s="4"/>
    </row>
    <row r="64" spans="1:14" ht="15" customHeight="1" x14ac:dyDescent="0.2">
      <c r="A64" s="1"/>
      <c r="B64" s="38"/>
      <c r="C64" s="49" t="s">
        <v>71</v>
      </c>
      <c r="D64" s="51" t="s">
        <v>72</v>
      </c>
      <c r="E64" s="51"/>
      <c r="F64" s="39"/>
      <c r="G64" s="39"/>
      <c r="H64" s="39"/>
    </row>
    <row r="65" spans="1:5" ht="15" customHeight="1" x14ac:dyDescent="0.2">
      <c r="A65" s="1"/>
      <c r="C65" s="50"/>
      <c r="D65" s="40" t="s">
        <v>7</v>
      </c>
      <c r="E65" s="40" t="s">
        <v>11</v>
      </c>
    </row>
    <row r="66" spans="1:5" ht="15" customHeight="1" x14ac:dyDescent="0.2">
      <c r="A66" s="1"/>
      <c r="C66" s="41" t="s">
        <v>73</v>
      </c>
      <c r="D66" s="36" t="s">
        <v>74</v>
      </c>
      <c r="E66" s="36">
        <v>-0.62785313178683866</v>
      </c>
    </row>
    <row r="67" spans="1:5" ht="15" customHeight="1" x14ac:dyDescent="0.2">
      <c r="A67" s="1"/>
      <c r="C67" s="41" t="s">
        <v>75</v>
      </c>
      <c r="D67" s="36">
        <v>-0.62785313178683866</v>
      </c>
      <c r="E67" s="36">
        <v>-0.49021441512818004</v>
      </c>
    </row>
    <row r="68" spans="1:5" ht="15" customHeight="1" x14ac:dyDescent="0.2">
      <c r="A68" s="1"/>
      <c r="C68" s="41" t="s">
        <v>76</v>
      </c>
      <c r="D68" s="36">
        <v>-0.49021441512818004</v>
      </c>
      <c r="E68" s="36">
        <v>-5.9412166459605141E-2</v>
      </c>
    </row>
    <row r="69" spans="1:5" ht="15" customHeight="1" x14ac:dyDescent="0.2">
      <c r="A69" s="1"/>
      <c r="C69" s="41" t="s">
        <v>77</v>
      </c>
      <c r="D69" s="36">
        <v>-5.9412166459605141E-2</v>
      </c>
      <c r="E69" s="36">
        <v>1.2314746368147085</v>
      </c>
    </row>
    <row r="70" spans="1:5" ht="15" customHeight="1" x14ac:dyDescent="0.2">
      <c r="A70" s="1"/>
      <c r="C70" s="40" t="s">
        <v>78</v>
      </c>
      <c r="D70" s="42">
        <v>1.2314746368147085</v>
      </c>
      <c r="E70" s="42" t="s">
        <v>79</v>
      </c>
    </row>
    <row r="71" spans="1:5" x14ac:dyDescent="0.2">
      <c r="A71" s="1"/>
      <c r="C71" s="15"/>
      <c r="D71" s="15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3"/>
      <c r="D77" s="4"/>
      <c r="E77" s="4"/>
    </row>
    <row r="78" spans="1:5" x14ac:dyDescent="0.2">
      <c r="C78" s="3"/>
      <c r="D78" s="4"/>
      <c r="E78" s="4"/>
    </row>
    <row r="79" spans="1:5" x14ac:dyDescent="0.2">
      <c r="C79" s="3"/>
      <c r="D79" s="4"/>
      <c r="E79" s="4"/>
    </row>
    <row r="80" spans="1:5" x14ac:dyDescent="0.2">
      <c r="C80" s="3"/>
      <c r="D80" s="4"/>
      <c r="E80" s="4"/>
    </row>
    <row r="81" spans="3:5" x14ac:dyDescent="0.2">
      <c r="C81" s="22"/>
      <c r="D81" s="22"/>
      <c r="E81" s="39"/>
    </row>
    <row r="82" spans="3:5" x14ac:dyDescent="0.2">
      <c r="C82" s="22"/>
      <c r="D82" s="22"/>
      <c r="E82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1:L61"/>
    <mergeCell ref="A62:L62"/>
    <mergeCell ref="C64:C65"/>
    <mergeCell ref="D64:E64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2014-08-29T15:27:17Z</cp:lastPrinted>
  <dcterms:created xsi:type="dcterms:W3CDTF">2013-07-31T20:46:09Z</dcterms:created>
  <dcterms:modified xsi:type="dcterms:W3CDTF">2014-08-29T15:32:51Z</dcterms:modified>
</cp:coreProperties>
</file>